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479EE067-9F8D-4107-9022-1645A221FD51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I22" i="8"/>
  <c r="J22" i="8"/>
  <c r="I22" i="3"/>
  <c r="J22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I42" i="2"/>
  <c r="J42" i="2"/>
  <c r="I34" i="2"/>
  <c r="J34" i="2"/>
  <c r="I25" i="2"/>
  <c r="J25" i="2"/>
  <c r="O22" i="2"/>
  <c r="I42" i="1"/>
  <c r="J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J26" i="1"/>
  <c r="C26" i="1"/>
  <c r="D26" i="1"/>
  <c r="E26" i="1"/>
  <c r="F26" i="1"/>
  <c r="G26" i="1"/>
  <c r="H26" i="1"/>
  <c r="D23" i="9"/>
  <c r="E23" i="9"/>
  <c r="F23" i="9"/>
  <c r="G23" i="9"/>
  <c r="H23" i="9"/>
  <c r="I23" i="9"/>
  <c r="J23" i="9"/>
  <c r="D17" i="9"/>
  <c r="E17" i="9"/>
  <c r="F17" i="9"/>
  <c r="G17" i="9"/>
  <c r="H17" i="9"/>
  <c r="I17" i="9"/>
  <c r="J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J29" i="10"/>
  <c r="I23" i="10"/>
  <c r="J23" i="10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<sst xmlns="http://schemas.openxmlformats.org/spreadsheetml/2006/main" count="458" uniqueCount="126">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</sst>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7" workbookViewId="0">
      <selection activeCell="N23" sqref="K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>
        <v>1269528</v>
      </c>
      <c r="K3" s="22"/>
      <c r="L3" s="24"/>
      <c r="M3" s="24"/>
      <c r="N3" s="24"/>
      <c r="O3" s="24">
        <f t="shared" ref="O3:O23" si="0">SUM(C3:N3)</f>
        <v>9345738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>
        <v>206614</v>
      </c>
      <c r="K4" s="22"/>
      <c r="L4" s="24"/>
      <c r="M4" s="24"/>
      <c r="N4" s="24"/>
      <c r="O4" s="24">
        <f t="shared" si="0"/>
        <v>1464239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>
        <v>139195</v>
      </c>
      <c r="K5" s="22"/>
      <c r="L5" s="24"/>
      <c r="M5" s="24"/>
      <c r="N5" s="24"/>
      <c r="O5" s="24">
        <f t="shared" si="0"/>
        <v>985161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>
        <v>59351</v>
      </c>
      <c r="K6" s="22"/>
      <c r="L6" s="24"/>
      <c r="M6" s="24"/>
      <c r="N6" s="24"/>
      <c r="O6" s="24">
        <f t="shared" si="0"/>
        <v>560580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>
        <v>46386</v>
      </c>
      <c r="K7" s="22"/>
      <c r="L7" s="24"/>
      <c r="M7" s="24"/>
      <c r="N7" s="24"/>
      <c r="O7" s="24">
        <f t="shared" si="0"/>
        <v>440946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>
        <v>677</v>
      </c>
      <c r="K8" s="22"/>
      <c r="L8" s="24"/>
      <c r="M8" s="24"/>
      <c r="N8" s="24"/>
      <c r="O8" s="24">
        <f t="shared" si="0"/>
        <v>223169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>
        <v>14833</v>
      </c>
      <c r="K9" s="22"/>
      <c r="L9" s="24"/>
      <c r="M9" s="24"/>
      <c r="N9" s="24"/>
      <c r="O9" s="24">
        <f t="shared" si="0"/>
        <v>122000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>
        <v>14031</v>
      </c>
      <c r="K10" s="22"/>
      <c r="L10" s="24"/>
      <c r="M10" s="24"/>
      <c r="N10" s="24"/>
      <c r="O10" s="24">
        <f t="shared" si="0"/>
        <v>107279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>
        <v>1134</v>
      </c>
      <c r="K11" s="22"/>
      <c r="L11" s="24"/>
      <c r="M11" s="24"/>
      <c r="N11" s="24"/>
      <c r="O11" s="24">
        <f t="shared" si="0"/>
        <v>116647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>
        <v>10152</v>
      </c>
      <c r="K12" s="22"/>
      <c r="L12" s="24"/>
      <c r="M12" s="24"/>
      <c r="N12" s="24"/>
      <c r="O12" s="24">
        <f t="shared" si="0"/>
        <v>67618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>
        <v>1012</v>
      </c>
      <c r="K13" s="22"/>
      <c r="L13" s="24"/>
      <c r="M13" s="24"/>
      <c r="N13" s="24"/>
      <c r="O13" s="24">
        <f t="shared" si="0"/>
        <v>88102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>
        <v>6866</v>
      </c>
      <c r="K14" s="22"/>
      <c r="L14" s="24"/>
      <c r="M14" s="24"/>
      <c r="N14" s="24"/>
      <c r="O14" s="24">
        <f t="shared" si="0"/>
        <v>56665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>
        <v>2871</v>
      </c>
      <c r="K15" s="22"/>
      <c r="L15" s="24"/>
      <c r="M15" s="24"/>
      <c r="N15" s="24"/>
      <c r="O15" s="24">
        <f t="shared" si="0"/>
        <v>30246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/>
      <c r="L16" s="24"/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/>
      <c r="L17" s="24"/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/>
      <c r="L18" s="24"/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/>
      <c r="L19" s="24"/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>
        <v>0</v>
      </c>
      <c r="K20" s="22"/>
      <c r="L20" s="24"/>
      <c r="M20" s="24"/>
      <c r="N20" s="24"/>
      <c r="O20" s="24">
        <f t="shared" si="0"/>
        <v>3692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>
        <v>0</v>
      </c>
      <c r="K21" s="22"/>
      <c r="L21" s="24"/>
      <c r="M21" s="24"/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>
        <v>201</v>
      </c>
      <c r="K22" s="22"/>
      <c r="L22" s="24"/>
      <c r="M22" s="24"/>
      <c r="N22" s="24"/>
      <c r="O22" s="24">
        <f t="shared" si="0"/>
        <v>592</v>
      </c>
    </row>
    <row r="23" spans="2:15" ht="18.75" x14ac:dyDescent="0.45">
      <c r="B23" s="21" t="s">
        <v>21</v>
      </c>
      <c r="C23" s="23">
        <f t="shared" ref="C23:J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>
        <f t="shared" si="1"/>
        <v>1772851</v>
      </c>
      <c r="K23" s="23"/>
      <c r="L23" s="23"/>
      <c r="M23" s="23"/>
      <c r="N23" s="23"/>
      <c r="O23" s="40">
        <f t="shared" si="0"/>
        <v>13649031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>
        <v>862212</v>
      </c>
      <c r="K27" s="30"/>
      <c r="L27" s="30"/>
      <c r="M27" s="30"/>
      <c r="N27" s="30"/>
      <c r="O27" s="32">
        <f>SUM(C27:N27)</f>
        <v>6619887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>
        <v>910639</v>
      </c>
      <c r="K28" s="30"/>
      <c r="L28" s="30"/>
      <c r="M28" s="30"/>
      <c r="N28" s="30"/>
      <c r="O28" s="32">
        <f t="shared" ref="O28:O29" si="2">SUM(C28:N28)</f>
        <v>7029144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J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>
        <f t="shared" si="3"/>
        <v>1772851</v>
      </c>
      <c r="K29" s="39"/>
      <c r="L29" s="39"/>
      <c r="M29" s="39"/>
      <c r="N29" s="39"/>
      <c r="O29" s="39">
        <f t="shared" si="2"/>
        <v>13649031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J11" sqref="J11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>
        <v>224596.5</v>
      </c>
      <c r="K3" s="36"/>
      <c r="L3" s="34"/>
      <c r="M3" s="34"/>
      <c r="N3" s="34"/>
      <c r="O3" s="35">
        <f>SUM(C3:N3)</f>
        <v>1532878.5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>
        <v>18868</v>
      </c>
      <c r="K4" s="36"/>
      <c r="L4" s="34"/>
      <c r="M4" s="34"/>
      <c r="N4" s="34"/>
      <c r="O4" s="35">
        <f t="shared" ref="O4:O16" si="0">SUM(C4:N4)</f>
        <v>156160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>
        <v>10239</v>
      </c>
      <c r="K5" s="36"/>
      <c r="L5" s="34"/>
      <c r="M5" s="34"/>
      <c r="N5" s="34"/>
      <c r="O5" s="35">
        <f t="shared" si="0"/>
        <v>99906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>
        <v>7737</v>
      </c>
      <c r="K6" s="36"/>
      <c r="L6" s="34"/>
      <c r="M6" s="34"/>
      <c r="N6" s="34"/>
      <c r="O6" s="35">
        <f t="shared" si="0"/>
        <v>60758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>
        <v>6150</v>
      </c>
      <c r="K7" s="36"/>
      <c r="L7" s="34"/>
      <c r="M7" s="34"/>
      <c r="N7" s="34"/>
      <c r="O7" s="35">
        <f t="shared" si="0"/>
        <v>39336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>
        <v>4684</v>
      </c>
      <c r="K8" s="36"/>
      <c r="L8" s="34"/>
      <c r="M8" s="34"/>
      <c r="N8" s="34"/>
      <c r="O8" s="35">
        <f t="shared" si="0"/>
        <v>34216.5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>
        <v>2512</v>
      </c>
      <c r="K9" s="36"/>
      <c r="L9" s="34"/>
      <c r="M9" s="34"/>
      <c r="N9" s="34"/>
      <c r="O9" s="35">
        <f t="shared" si="0"/>
        <v>24985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>
        <v>2029</v>
      </c>
      <c r="K10" s="36"/>
      <c r="L10" s="34"/>
      <c r="M10" s="34"/>
      <c r="N10" s="34"/>
      <c r="O10" s="35">
        <f t="shared" si="0"/>
        <v>16623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>
        <v>362</v>
      </c>
      <c r="K11" s="36"/>
      <c r="L11" s="34"/>
      <c r="M11" s="34"/>
      <c r="N11" s="34"/>
      <c r="O11" s="35">
        <f t="shared" si="0"/>
        <v>4309.5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>
        <v>221</v>
      </c>
      <c r="K12" s="36"/>
      <c r="L12" s="34"/>
      <c r="M12" s="34"/>
      <c r="N12" s="34"/>
      <c r="O12" s="35">
        <f t="shared" si="0"/>
        <v>2183.5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>
        <v>224</v>
      </c>
      <c r="K13" s="36"/>
      <c r="L13" s="34"/>
      <c r="M13" s="34"/>
      <c r="N13" s="34"/>
      <c r="O13" s="35">
        <f t="shared" si="0"/>
        <v>1685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>
        <v>121</v>
      </c>
      <c r="K14" s="36"/>
      <c r="L14" s="34"/>
      <c r="M14" s="34"/>
      <c r="N14" s="34"/>
      <c r="O14" s="35">
        <f t="shared" si="0"/>
        <v>665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>
        <v>0</v>
      </c>
      <c r="K15" s="36"/>
      <c r="L15" s="34"/>
      <c r="M15" s="34"/>
      <c r="N15" s="34"/>
      <c r="O15" s="35">
        <f>SUM(C15:N15)</f>
        <v>21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/>
      <c r="L16" s="34"/>
      <c r="M16" s="34"/>
      <c r="N16" s="34"/>
      <c r="O16" s="35">
        <f t="shared" si="0"/>
        <v>6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J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>
        <f t="shared" si="1"/>
        <v>277743.5</v>
      </c>
      <c r="K17" s="37"/>
      <c r="L17" s="37"/>
      <c r="M17" s="37"/>
      <c r="N17" s="37"/>
      <c r="O17" s="38">
        <f>SUM(O3:O16)</f>
        <v>1973733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>
        <v>142657.5</v>
      </c>
      <c r="K21" s="26"/>
      <c r="L21" s="27"/>
      <c r="M21" s="27"/>
      <c r="N21" s="27"/>
      <c r="O21" s="28">
        <f>SUM(C21:N21)</f>
        <v>1006129.5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>
        <v>135086</v>
      </c>
      <c r="K22" s="26"/>
      <c r="L22" s="27"/>
      <c r="M22" s="27"/>
      <c r="N22" s="27"/>
      <c r="O22" s="28">
        <f t="shared" ref="O22:O23" si="2">SUM(C22:N22)</f>
        <v>967603.5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J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>
        <f t="shared" si="3"/>
        <v>277743.5</v>
      </c>
      <c r="K23" s="41"/>
      <c r="L23" s="41"/>
      <c r="M23" s="41"/>
      <c r="N23" s="41"/>
      <c r="O23" s="41">
        <f t="shared" si="2"/>
        <v>1973733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25" workbookViewId="0">
      <selection activeCell="B28" sqref="B28:O28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>
        <v>2103781</v>
      </c>
      <c r="K3" s="26"/>
      <c r="L3" s="27"/>
      <c r="M3" s="27"/>
      <c r="N3" s="27"/>
      <c r="O3" s="28">
        <f>SUM(C3:N3)</f>
        <v>15071564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>
        <v>1817243.8720740045</v>
      </c>
      <c r="K4" s="26"/>
      <c r="L4" s="27"/>
      <c r="M4" s="27"/>
      <c r="N4" s="27"/>
      <c r="O4" s="28">
        <f t="shared" ref="O4:O25" si="0">SUM(C4:N4)</f>
        <v>13097867.128233505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>
        <v>316939.60404999991</v>
      </c>
      <c r="K5" s="26"/>
      <c r="L5" s="27"/>
      <c r="M5" s="27"/>
      <c r="N5" s="27"/>
      <c r="O5" s="28">
        <f t="shared" si="0"/>
        <v>2371762.1473440002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>
        <v>350730</v>
      </c>
      <c r="K6" s="26"/>
      <c r="L6" s="27"/>
      <c r="M6" s="27"/>
      <c r="N6" s="27"/>
      <c r="O6" s="28">
        <f t="shared" si="0"/>
        <v>1968794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>
        <v>229423</v>
      </c>
      <c r="K7" s="26"/>
      <c r="L7" s="27"/>
      <c r="M7" s="27"/>
      <c r="N7" s="27"/>
      <c r="O7" s="28">
        <f t="shared" si="0"/>
        <v>1560447.1507689999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>
        <v>167410.30099999992</v>
      </c>
      <c r="K8" s="26"/>
      <c r="L8" s="27"/>
      <c r="M8" s="27"/>
      <c r="N8" s="27"/>
      <c r="O8" s="28">
        <f t="shared" si="0"/>
        <v>918622.5299999998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>
        <v>188617</v>
      </c>
      <c r="K9" s="26"/>
      <c r="L9" s="27"/>
      <c r="M9" s="27"/>
      <c r="N9" s="27"/>
      <c r="O9" s="28">
        <f t="shared" si="0"/>
        <v>919227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>
        <v>91166</v>
      </c>
      <c r="K10" s="26"/>
      <c r="L10" s="27"/>
      <c r="M10" s="27"/>
      <c r="N10" s="27"/>
      <c r="O10" s="28">
        <f t="shared" si="0"/>
        <v>677489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>
        <v>59517</v>
      </c>
      <c r="K11" s="26"/>
      <c r="L11" s="27"/>
      <c r="M11" s="27"/>
      <c r="N11" s="27"/>
      <c r="O11" s="28">
        <f t="shared" si="0"/>
        <v>211115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>
        <v>105364</v>
      </c>
      <c r="K12" s="26"/>
      <c r="L12" s="27"/>
      <c r="M12" s="27"/>
      <c r="N12" s="27"/>
      <c r="O12" s="28">
        <f t="shared" si="0"/>
        <v>107606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>
        <v>29979.648000000001</v>
      </c>
      <c r="K13" s="26"/>
      <c r="L13" s="27"/>
      <c r="M13" s="27"/>
      <c r="N13" s="27"/>
      <c r="O13" s="28">
        <f t="shared" si="0"/>
        <v>218369.07899999997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>
        <v>29039.8</v>
      </c>
      <c r="K14" s="26"/>
      <c r="L14" s="27"/>
      <c r="M14" s="27"/>
      <c r="N14" s="27"/>
      <c r="O14" s="28">
        <f t="shared" si="0"/>
        <v>181870.26071899995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>
        <v>20207</v>
      </c>
      <c r="K15" s="26"/>
      <c r="L15" s="27"/>
      <c r="M15" s="27"/>
      <c r="N15" s="27"/>
      <c r="O15" s="28">
        <f t="shared" si="0"/>
        <v>84606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>
        <v>8722</v>
      </c>
      <c r="K16" s="26"/>
      <c r="L16" s="27"/>
      <c r="M16" s="27"/>
      <c r="N16" s="27"/>
      <c r="O16" s="28">
        <f t="shared" si="0"/>
        <v>56787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>
        <v>6762</v>
      </c>
      <c r="K17" s="26"/>
      <c r="L17" s="27"/>
      <c r="M17" s="27"/>
      <c r="N17" s="27"/>
      <c r="O17" s="28">
        <f t="shared" si="0"/>
        <v>62451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>
        <v>4757</v>
      </c>
      <c r="K18" s="26"/>
      <c r="L18" s="27"/>
      <c r="M18" s="27"/>
      <c r="N18" s="27"/>
      <c r="O18" s="28">
        <f t="shared" si="0"/>
        <v>27774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>
        <v>693</v>
      </c>
      <c r="K19" s="26"/>
      <c r="L19" s="27"/>
      <c r="M19" s="27"/>
      <c r="N19" s="27"/>
      <c r="O19" s="28">
        <f t="shared" si="0"/>
        <v>12277.4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>
        <v>1457.3</v>
      </c>
      <c r="K20" s="26"/>
      <c r="L20" s="27"/>
      <c r="M20" s="27"/>
      <c r="N20" s="27"/>
      <c r="O20" s="28">
        <f t="shared" si="0"/>
        <v>11979.3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>
        <v>1756</v>
      </c>
      <c r="K21" s="26"/>
      <c r="L21" s="27"/>
      <c r="M21" s="27"/>
      <c r="N21" s="27"/>
      <c r="O21" s="28">
        <f t="shared" si="0"/>
        <v>8082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>
        <v>0</v>
      </c>
      <c r="K22" s="26"/>
      <c r="L22" s="27"/>
      <c r="M22" s="27"/>
      <c r="N22" s="27"/>
      <c r="O22" s="28">
        <f t="shared" si="0"/>
        <v>3134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>
        <v>1000.3680000000001</v>
      </c>
      <c r="K23" s="26"/>
      <c r="L23" s="27"/>
      <c r="M23" s="27"/>
      <c r="N23" s="27"/>
      <c r="O23" s="28">
        <f t="shared" si="0"/>
        <v>3878.904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>
        <v>1089</v>
      </c>
      <c r="K24" s="26"/>
      <c r="L24" s="27"/>
      <c r="M24" s="27"/>
      <c r="N24" s="27"/>
      <c r="O24" s="28">
        <f t="shared" si="0"/>
        <v>4388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>
        <v>50</v>
      </c>
      <c r="K25" s="26"/>
      <c r="L25" s="27"/>
      <c r="M25" s="27"/>
      <c r="N25" s="27"/>
      <c r="O25" s="28">
        <f t="shared" si="0"/>
        <v>3748.88</v>
      </c>
    </row>
    <row r="26" spans="2:15" ht="18.75" x14ac:dyDescent="0.45">
      <c r="B26" s="19" t="s">
        <v>21</v>
      </c>
      <c r="C26" s="37">
        <f t="shared" ref="C26:J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>
        <f t="shared" si="1"/>
        <v>5535704.8931240039</v>
      </c>
      <c r="K26" s="37"/>
      <c r="L26" s="37"/>
      <c r="M26" s="37"/>
      <c r="N26" s="37"/>
      <c r="O26" s="38">
        <f t="shared" ref="O26" si="2">SUM(C26:N26)</f>
        <v>37583839.780065507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>
        <v>3906508.1524760085</v>
      </c>
      <c r="K30" s="36"/>
      <c r="L30" s="34"/>
      <c r="M30" s="34"/>
      <c r="N30" s="34"/>
      <c r="O30" s="35">
        <f>SUM(C30:N30)</f>
        <v>26168028.090550531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>
        <v>746150.90639600204</v>
      </c>
      <c r="K31" s="36"/>
      <c r="L31" s="34"/>
      <c r="M31" s="34"/>
      <c r="N31" s="34"/>
      <c r="O31" s="35">
        <f t="shared" ref="O31:O35" si="3">SUM(C31:N31)</f>
        <v>4826576.3362300023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>
        <v>582580.72200000007</v>
      </c>
      <c r="K32" s="36"/>
      <c r="L32" s="34"/>
      <c r="M32" s="34"/>
      <c r="N32" s="34"/>
      <c r="O32" s="35">
        <f t="shared" si="3"/>
        <v>4987860.9649999999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>
        <v>202842.5908319999</v>
      </c>
      <c r="K33" s="36"/>
      <c r="L33" s="34"/>
      <c r="M33" s="34"/>
      <c r="N33" s="34"/>
      <c r="O33" s="35">
        <f t="shared" si="3"/>
        <v>865669.52372399997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>
        <v>97622.521419999917</v>
      </c>
      <c r="K34" s="36"/>
      <c r="L34" s="34"/>
      <c r="M34" s="34"/>
      <c r="N34" s="34"/>
      <c r="O34" s="35">
        <f t="shared" si="3"/>
        <v>735704.86456099991</v>
      </c>
    </row>
    <row r="35" spans="2:15" ht="18.75" x14ac:dyDescent="0.45">
      <c r="B35" s="21" t="s">
        <v>21</v>
      </c>
      <c r="C35" s="38">
        <f t="shared" ref="C35:J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>
        <f t="shared" si="4"/>
        <v>5535704.8931240104</v>
      </c>
      <c r="K35" s="38"/>
      <c r="L35" s="38"/>
      <c r="M35" s="38"/>
      <c r="N35" s="38"/>
      <c r="O35" s="38">
        <f t="shared" si="3"/>
        <v>37583839.780065536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>
        <v>4748677.7351239901</v>
      </c>
      <c r="K40" s="43"/>
      <c r="L40" s="43"/>
      <c r="M40" s="43"/>
      <c r="N40" s="43"/>
      <c r="O40" s="35">
        <f>SUM(C40:N40)</f>
        <v>30608993.520065531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>
        <v>787027.15799999994</v>
      </c>
      <c r="K41" s="43"/>
      <c r="L41" s="43"/>
      <c r="M41" s="43"/>
      <c r="N41" s="43"/>
      <c r="O41" s="35">
        <f>SUM(C41:N41)</f>
        <v>6974846.2599999998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J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>
        <f t="shared" si="5"/>
        <v>5535704.8931239899</v>
      </c>
      <c r="K42" s="38"/>
      <c r="L42" s="38"/>
      <c r="M42" s="38"/>
      <c r="N42" s="38"/>
      <c r="O42" s="38">
        <f>SUM(C42:N42)</f>
        <v>37583839.780065529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26" zoomScale="95" zoomScaleNormal="95" workbookViewId="0">
      <selection activeCell="B27" sqref="B27:O27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>
        <v>4488219.4841820039</v>
      </c>
      <c r="J3" s="26">
        <v>4679146.1820199955</v>
      </c>
      <c r="K3" s="26"/>
      <c r="L3" s="26"/>
      <c r="M3" s="26"/>
      <c r="N3" s="26"/>
      <c r="O3" s="35">
        <f>SUM(C3:N3)</f>
        <v>36182064.334631003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>
        <v>2401765</v>
      </c>
      <c r="J4" s="26">
        <v>2489122</v>
      </c>
      <c r="K4" s="26"/>
      <c r="L4" s="26"/>
      <c r="M4" s="26"/>
      <c r="N4" s="26"/>
      <c r="O4" s="35">
        <f t="shared" ref="O4:O24" si="0">SUM(C4:N4)</f>
        <v>17407870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>
        <v>310815</v>
      </c>
      <c r="J5" s="26">
        <v>358943</v>
      </c>
      <c r="K5" s="26"/>
      <c r="L5" s="26"/>
      <c r="M5" s="26"/>
      <c r="N5" s="26"/>
      <c r="O5" s="35">
        <f t="shared" si="0"/>
        <v>2373096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>
        <v>340687</v>
      </c>
      <c r="J6" s="26">
        <v>292241</v>
      </c>
      <c r="K6" s="26"/>
      <c r="L6" s="26"/>
      <c r="M6" s="26"/>
      <c r="N6" s="26"/>
      <c r="O6" s="35">
        <f t="shared" si="0"/>
        <v>2377045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>
        <v>260533.40399999998</v>
      </c>
      <c r="J7" s="26">
        <v>103716.496</v>
      </c>
      <c r="K7" s="26"/>
      <c r="L7" s="26"/>
      <c r="M7" s="26"/>
      <c r="N7" s="26"/>
      <c r="O7" s="35">
        <f t="shared" si="0"/>
        <v>1439697.4110000001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>
        <v>99939</v>
      </c>
      <c r="J8" s="26">
        <v>126938</v>
      </c>
      <c r="K8" s="26"/>
      <c r="L8" s="26"/>
      <c r="M8" s="26"/>
      <c r="N8" s="26"/>
      <c r="O8" s="35">
        <f t="shared" si="0"/>
        <v>1298141.94212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>
        <v>172578.99999999997</v>
      </c>
      <c r="J9" s="26">
        <v>104786.39999999997</v>
      </c>
      <c r="K9" s="26"/>
      <c r="L9" s="26"/>
      <c r="M9" s="26"/>
      <c r="N9" s="26"/>
      <c r="O9" s="35">
        <f t="shared" si="0"/>
        <v>1206941.4899999998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>
        <v>106877</v>
      </c>
      <c r="J10" s="26">
        <v>88410</v>
      </c>
      <c r="K10" s="26"/>
      <c r="L10" s="26"/>
      <c r="M10" s="26"/>
      <c r="N10" s="26"/>
      <c r="O10" s="35">
        <f t="shared" si="0"/>
        <v>1109370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>
        <v>68122.2</v>
      </c>
      <c r="J11" s="26">
        <v>72994</v>
      </c>
      <c r="K11" s="26"/>
      <c r="L11" s="26"/>
      <c r="M11" s="26"/>
      <c r="N11" s="26"/>
      <c r="O11" s="35">
        <f t="shared" si="0"/>
        <v>476100.2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>
        <v>48808</v>
      </c>
      <c r="J12" s="26">
        <v>60681</v>
      </c>
      <c r="K12" s="26"/>
      <c r="L12" s="26"/>
      <c r="M12" s="26"/>
      <c r="N12" s="26"/>
      <c r="O12" s="35">
        <f t="shared" si="0"/>
        <v>410733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>
        <v>28704</v>
      </c>
      <c r="J13" s="26">
        <v>20322</v>
      </c>
      <c r="K13" s="26"/>
      <c r="L13" s="26"/>
      <c r="M13" s="26"/>
      <c r="N13" s="26"/>
      <c r="O13" s="35">
        <f t="shared" si="0"/>
        <v>207714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>
        <v>18255</v>
      </c>
      <c r="J14" s="26">
        <v>14702</v>
      </c>
      <c r="K14" s="26"/>
      <c r="L14" s="26"/>
      <c r="M14" s="26"/>
      <c r="N14" s="26"/>
      <c r="O14" s="35">
        <f t="shared" si="0"/>
        <v>166193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>
        <v>7041</v>
      </c>
      <c r="J15" s="26">
        <v>10066</v>
      </c>
      <c r="K15" s="26"/>
      <c r="L15" s="26"/>
      <c r="M15" s="26"/>
      <c r="N15" s="26"/>
      <c r="O15" s="35">
        <f t="shared" si="0"/>
        <v>149275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>
        <v>14392.699999999999</v>
      </c>
      <c r="J16" s="26">
        <v>15574.000000000002</v>
      </c>
      <c r="K16" s="26"/>
      <c r="L16" s="26"/>
      <c r="M16" s="26"/>
      <c r="N16" s="26"/>
      <c r="O16" s="35">
        <f t="shared" si="0"/>
        <v>103787.72900000001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>
        <v>16479.030999999999</v>
      </c>
      <c r="J17" s="26">
        <v>12301.154999999997</v>
      </c>
      <c r="K17" s="26"/>
      <c r="L17" s="26"/>
      <c r="M17" s="26"/>
      <c r="N17" s="26"/>
      <c r="O17" s="35">
        <f t="shared" si="0"/>
        <v>46191.800999999999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>
        <v>2698</v>
      </c>
      <c r="J18" s="26">
        <v>3753</v>
      </c>
      <c r="K18" s="26"/>
      <c r="L18" s="26"/>
      <c r="M18" s="26"/>
      <c r="N18" s="26"/>
      <c r="O18" s="35">
        <f t="shared" si="0"/>
        <v>20344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>
        <v>1201</v>
      </c>
      <c r="J19" s="26">
        <v>1357</v>
      </c>
      <c r="K19" s="26"/>
      <c r="L19" s="26"/>
      <c r="M19" s="26"/>
      <c r="N19" s="26"/>
      <c r="O19" s="35">
        <f t="shared" si="0"/>
        <v>15448.35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>
        <v>1406</v>
      </c>
      <c r="J20" s="26">
        <v>2339</v>
      </c>
      <c r="K20" s="26"/>
      <c r="L20" s="26"/>
      <c r="M20" s="26"/>
      <c r="N20" s="26"/>
      <c r="O20" s="35">
        <f t="shared" si="0"/>
        <v>13295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>
        <v>0</v>
      </c>
      <c r="J21" s="26">
        <v>0</v>
      </c>
      <c r="K21" s="26"/>
      <c r="L21" s="26"/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>
        <v>325.28499999999997</v>
      </c>
      <c r="J22" s="26">
        <v>686.05</v>
      </c>
      <c r="K22" s="26"/>
      <c r="L22" s="26"/>
      <c r="M22" s="26"/>
      <c r="N22" s="26"/>
      <c r="O22" s="35">
        <f t="shared" si="0"/>
        <v>2302.4349999999995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>
        <v>0</v>
      </c>
      <c r="J23" s="26">
        <v>0</v>
      </c>
      <c r="K23" s="26"/>
      <c r="L23" s="26"/>
      <c r="M23" s="26"/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/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J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>
        <f t="shared" si="1"/>
        <v>8388847.1041820049</v>
      </c>
      <c r="J25" s="29">
        <f t="shared" si="1"/>
        <v>8458078.2830199953</v>
      </c>
      <c r="K25" s="29"/>
      <c r="L25" s="29"/>
      <c r="M25" s="29"/>
      <c r="N25" s="29"/>
      <c r="O25" s="38">
        <f t="shared" ref="O25" si="2">SUM(C25:N25)</f>
        <v>65009770.225751013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>
        <v>7446412.2369299866</v>
      </c>
      <c r="J29" s="30">
        <v>7616455.3226900036</v>
      </c>
      <c r="K29" s="30"/>
      <c r="L29" s="31"/>
      <c r="M29" s="31"/>
      <c r="N29" s="31"/>
      <c r="O29" s="32">
        <f>SUM(C29:N29)</f>
        <v>56729569.322699986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>
        <v>563383.10412200063</v>
      </c>
      <c r="J30" s="30">
        <v>454699.95379999984</v>
      </c>
      <c r="K30" s="30"/>
      <c r="L30" s="31"/>
      <c r="M30" s="31"/>
      <c r="N30" s="31"/>
      <c r="O30" s="32">
        <f t="shared" ref="O30:O34" si="3">SUM(C30:N30)</f>
        <v>4509968.1626019999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>
        <v>301276</v>
      </c>
      <c r="J31" s="30">
        <v>264805.17700000003</v>
      </c>
      <c r="K31" s="30"/>
      <c r="L31" s="31"/>
      <c r="M31" s="31"/>
      <c r="N31" s="31"/>
      <c r="O31" s="32">
        <f t="shared" si="3"/>
        <v>2957405.3590000002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>
        <v>73544.298259999996</v>
      </c>
      <c r="J32" s="30">
        <v>82563.112630000032</v>
      </c>
      <c r="K32" s="30"/>
      <c r="L32" s="31"/>
      <c r="M32" s="31"/>
      <c r="N32" s="31"/>
      <c r="O32" s="32">
        <f t="shared" si="3"/>
        <v>744415.70227099978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>
        <v>4231.4648699999998</v>
      </c>
      <c r="J33" s="30">
        <v>39554.716899999999</v>
      </c>
      <c r="K33" s="30"/>
      <c r="L33" s="31"/>
      <c r="M33" s="31"/>
      <c r="N33" s="31"/>
      <c r="O33" s="32">
        <f t="shared" si="3"/>
        <v>68411.679177999991</v>
      </c>
    </row>
    <row r="34" spans="2:15" ht="18.75" x14ac:dyDescent="0.45">
      <c r="B34" s="21" t="s">
        <v>21</v>
      </c>
      <c r="C34" s="39">
        <f t="shared" ref="C34:J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>
        <f t="shared" si="4"/>
        <v>8388847.1041819863</v>
      </c>
      <c r="J34" s="39">
        <f t="shared" si="4"/>
        <v>8458078.2830200046</v>
      </c>
      <c r="K34" s="39"/>
      <c r="L34" s="39"/>
      <c r="M34" s="39"/>
      <c r="N34" s="39"/>
      <c r="O34" s="39">
        <f t="shared" si="3"/>
        <v>65009770.225750983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>
        <v>6026669.3321820004</v>
      </c>
      <c r="J40" s="22">
        <v>5934652.6330199922</v>
      </c>
      <c r="K40" s="40"/>
      <c r="L40" s="40"/>
      <c r="M40" s="40"/>
      <c r="N40" s="40"/>
      <c r="O40" s="33">
        <f>SUM(C40:N40)</f>
        <v>46988025.156751007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>
        <v>2362177.7720000008</v>
      </c>
      <c r="J41" s="22">
        <v>2523425.65</v>
      </c>
      <c r="K41" s="40"/>
      <c r="L41" s="40"/>
      <c r="M41" s="40"/>
      <c r="N41" s="40"/>
      <c r="O41" s="33">
        <f t="shared" ref="O41:O42" si="5">SUM(C41:N41)</f>
        <v>18021745.068999998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J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>
        <f>SUM(I40:I41)</f>
        <v>8388847.1041820012</v>
      </c>
      <c r="J42" s="40">
        <f t="shared" si="6"/>
        <v>8458078.2830199916</v>
      </c>
      <c r="K42" s="40"/>
      <c r="L42" s="40"/>
      <c r="M42" s="40"/>
      <c r="N42" s="40"/>
      <c r="O42" s="40">
        <f t="shared" si="5"/>
        <v>65009770.225751013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3" workbookViewId="0">
      <selection activeCell="M29" sqref="M29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>
        <v>304</v>
      </c>
      <c r="J4" s="26">
        <v>335</v>
      </c>
      <c r="K4" s="26"/>
      <c r="L4" s="27"/>
      <c r="M4" s="27"/>
      <c r="N4" s="27"/>
      <c r="O4" s="28">
        <f>SUM(C4:N4)</f>
        <v>2460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>
        <v>139</v>
      </c>
      <c r="J5" s="26">
        <v>142</v>
      </c>
      <c r="K5" s="26"/>
      <c r="L5" s="27"/>
      <c r="M5" s="27"/>
      <c r="N5" s="27"/>
      <c r="O5" s="28">
        <f t="shared" ref="O5:O22" si="0">SUM(C5:N5)</f>
        <v>1053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>
        <v>115</v>
      </c>
      <c r="J6" s="26">
        <v>108</v>
      </c>
      <c r="K6" s="26"/>
      <c r="L6" s="27"/>
      <c r="M6" s="27"/>
      <c r="N6" s="27"/>
      <c r="O6" s="28">
        <f t="shared" si="0"/>
        <v>799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>
        <v>97</v>
      </c>
      <c r="J7" s="26">
        <v>108</v>
      </c>
      <c r="K7" s="26"/>
      <c r="L7" s="27"/>
      <c r="M7" s="27"/>
      <c r="N7" s="27"/>
      <c r="O7" s="28">
        <f t="shared" si="0"/>
        <v>690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>
        <v>36</v>
      </c>
      <c r="J8" s="26">
        <v>55</v>
      </c>
      <c r="K8" s="26"/>
      <c r="L8" s="27"/>
      <c r="M8" s="27"/>
      <c r="N8" s="27"/>
      <c r="O8" s="28">
        <f t="shared" si="0"/>
        <v>395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>
        <v>67</v>
      </c>
      <c r="J9" s="26">
        <v>55</v>
      </c>
      <c r="K9" s="26"/>
      <c r="L9" s="27"/>
      <c r="M9" s="27"/>
      <c r="N9" s="27"/>
      <c r="O9" s="28">
        <f t="shared" si="0"/>
        <v>382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>
        <v>43</v>
      </c>
      <c r="J10" s="26">
        <v>41</v>
      </c>
      <c r="K10" s="26"/>
      <c r="L10" s="27"/>
      <c r="M10" s="27"/>
      <c r="N10" s="27"/>
      <c r="O10" s="28">
        <f t="shared" si="0"/>
        <v>345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>
        <v>35</v>
      </c>
      <c r="J11" s="26">
        <v>28</v>
      </c>
      <c r="K11" s="26"/>
      <c r="L11" s="27"/>
      <c r="M11" s="27"/>
      <c r="N11" s="27"/>
      <c r="O11" s="28">
        <f t="shared" si="0"/>
        <v>295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>
        <v>47</v>
      </c>
      <c r="J12" s="26">
        <v>49</v>
      </c>
      <c r="K12" s="26"/>
      <c r="L12" s="27"/>
      <c r="M12" s="27"/>
      <c r="N12" s="27"/>
      <c r="O12" s="28">
        <f t="shared" si="0"/>
        <v>270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>
        <v>19</v>
      </c>
      <c r="J13" s="26">
        <v>22</v>
      </c>
      <c r="K13" s="26"/>
      <c r="L13" s="27"/>
      <c r="M13" s="27"/>
      <c r="N13" s="27"/>
      <c r="O13" s="28">
        <f t="shared" si="0"/>
        <v>163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>
        <v>12</v>
      </c>
      <c r="J14" s="26">
        <v>18</v>
      </c>
      <c r="K14" s="26"/>
      <c r="L14" s="27"/>
      <c r="M14" s="27"/>
      <c r="N14" s="27"/>
      <c r="O14" s="28">
        <f t="shared" si="0"/>
        <v>100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>
        <v>14</v>
      </c>
      <c r="J15" s="26">
        <v>16</v>
      </c>
      <c r="K15" s="26"/>
      <c r="L15" s="27"/>
      <c r="M15" s="27"/>
      <c r="N15" s="27"/>
      <c r="O15" s="28">
        <f t="shared" si="0"/>
        <v>119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>
        <v>2</v>
      </c>
      <c r="J16" s="26">
        <v>3</v>
      </c>
      <c r="K16" s="26"/>
      <c r="L16" s="27"/>
      <c r="M16" s="27"/>
      <c r="N16" s="27"/>
      <c r="O16" s="28">
        <f t="shared" si="0"/>
        <v>79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>
        <v>11</v>
      </c>
      <c r="J17" s="26">
        <v>9</v>
      </c>
      <c r="K17" s="26"/>
      <c r="L17" s="27"/>
      <c r="M17" s="27"/>
      <c r="N17" s="27"/>
      <c r="O17" s="28">
        <f t="shared" si="0"/>
        <v>98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>
        <v>10</v>
      </c>
      <c r="J18" s="26">
        <v>7</v>
      </c>
      <c r="K18" s="26"/>
      <c r="L18" s="27"/>
      <c r="M18" s="27"/>
      <c r="N18" s="27"/>
      <c r="O18" s="28">
        <f t="shared" si="0"/>
        <v>62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1</v>
      </c>
      <c r="J19" s="26">
        <v>0</v>
      </c>
      <c r="K19" s="26"/>
      <c r="L19" s="27"/>
      <c r="M19" s="27"/>
      <c r="N19" s="27"/>
      <c r="O19" s="28">
        <f t="shared" si="0"/>
        <v>2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/>
      <c r="L20" s="27"/>
      <c r="M20" s="27"/>
      <c r="N20" s="27"/>
      <c r="O20" s="28">
        <f t="shared" si="0"/>
        <v>3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/>
      <c r="L21" s="27"/>
      <c r="M21" s="27"/>
      <c r="N21" s="27"/>
      <c r="O21" s="28">
        <f t="shared" si="0"/>
        <v>0</v>
      </c>
    </row>
    <row r="22" spans="2:15" ht="18.75" x14ac:dyDescent="0.25">
      <c r="B22" s="19" t="s">
        <v>21</v>
      </c>
      <c r="C22" s="29">
        <f t="shared" ref="C22:J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>
        <f t="shared" si="1"/>
        <v>952</v>
      </c>
      <c r="J22" s="29">
        <f t="shared" si="1"/>
        <v>996</v>
      </c>
      <c r="K22" s="29"/>
      <c r="L22" s="29"/>
      <c r="M22" s="29"/>
      <c r="N22" s="29"/>
      <c r="O22" s="41">
        <f t="shared" si="0"/>
        <v>7315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2" sqref="N4:N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>
        <v>75</v>
      </c>
      <c r="J4" s="22">
        <v>75</v>
      </c>
      <c r="K4" s="22"/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>
        <v>120</v>
      </c>
      <c r="J5" s="22">
        <v>120</v>
      </c>
      <c r="K5" s="22"/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>
        <v>30</v>
      </c>
      <c r="J6" s="22">
        <v>30</v>
      </c>
      <c r="K6" s="22"/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>
        <v>170</v>
      </c>
      <c r="J7" s="22">
        <v>170</v>
      </c>
      <c r="K7" s="22"/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>
        <v>8</v>
      </c>
      <c r="J8" s="22">
        <v>8</v>
      </c>
      <c r="K8" s="22"/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>
        <v>15</v>
      </c>
      <c r="J9" s="22">
        <v>15</v>
      </c>
      <c r="K9" s="22"/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>
        <v>520</v>
      </c>
      <c r="J10" s="22">
        <v>520</v>
      </c>
      <c r="K10" s="22"/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>
        <v>220</v>
      </c>
      <c r="J11" s="22">
        <v>220</v>
      </c>
      <c r="K11" s="22"/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>
        <v>150</v>
      </c>
      <c r="J12" s="22">
        <v>150</v>
      </c>
      <c r="K12" s="22"/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>
        <v>7</v>
      </c>
      <c r="J13" s="22">
        <v>7</v>
      </c>
      <c r="K13" s="22"/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>
        <v>1100</v>
      </c>
      <c r="J14" s="22">
        <v>1100</v>
      </c>
      <c r="K14" s="22"/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>
        <v>3330</v>
      </c>
      <c r="J15" s="22">
        <v>3330</v>
      </c>
      <c r="K15" s="22"/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>
        <v>17370</v>
      </c>
      <c r="J16" s="22">
        <v>17370</v>
      </c>
      <c r="K16" s="22"/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>
        <v>1450</v>
      </c>
      <c r="J17" s="22">
        <v>1450</v>
      </c>
      <c r="K17" s="22"/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>
        <v>170</v>
      </c>
      <c r="J18" s="22">
        <v>170</v>
      </c>
      <c r="K18" s="22"/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>
        <v>250</v>
      </c>
      <c r="J19" s="22">
        <v>250</v>
      </c>
      <c r="K19" s="22"/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>
        <v>100</v>
      </c>
      <c r="J20" s="22">
        <v>100</v>
      </c>
      <c r="K20" s="22"/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>
        <v>530</v>
      </c>
      <c r="J21" s="22">
        <v>530</v>
      </c>
      <c r="K21" s="22"/>
      <c r="L21" s="24"/>
      <c r="M21" s="24"/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>
        <f t="shared" si="0"/>
        <v>25615</v>
      </c>
      <c r="J22" s="25">
        <f t="shared" si="0"/>
        <v>25615</v>
      </c>
      <c r="K22" s="25"/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2026-07-01T08:12:14Z</dcterms:modified>
</cp:coreProperties>
</file>